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9120" activeTab="5"/>
  </bookViews>
  <sheets>
    <sheet name="Лист1" sheetId="1" r:id="rId1"/>
    <sheet name="Лист2" sheetId="2" r:id="rId2"/>
    <sheet name="Лист3" sheetId="3" r:id="rId3"/>
    <sheet name="Лист4" sheetId="4" r:id="rId4"/>
    <sheet name="Расходы Совет" sheetId="5" r:id="rId5"/>
    <sheet name="Доходы Совет " sheetId="6" r:id="rId6"/>
  </sheets>
  <definedNames/>
  <calcPr fullCalcOnLoad="1"/>
</workbook>
</file>

<file path=xl/sharedStrings.xml><?xml version="1.0" encoding="utf-8"?>
<sst xmlns="http://schemas.openxmlformats.org/spreadsheetml/2006/main" count="193" uniqueCount="119">
  <si>
    <t>Социальные пособия, выплачиваемые организациями сектора государственного управления</t>
  </si>
  <si>
    <t>Наименование показателя</t>
  </si>
  <si>
    <t>Код дохода по КД</t>
  </si>
  <si>
    <t>Утверждено бюджеты муниципальных районов</t>
  </si>
  <si>
    <t>Исполнено по бюджетам муниципальных районов</t>
  </si>
  <si>
    <t>Код расходы по ФКР,ЭКР</t>
  </si>
  <si>
    <t>Оплата труда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</si>
  <si>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</si>
  <si>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</si>
  <si>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</si>
  <si>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</si>
  <si>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</si>
  <si>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</si>
  <si>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</si>
  <si>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Обслуживание внутренних долговых обязательств</t>
  </si>
  <si>
    <t>Пособия по социальной помощи населению</t>
  </si>
  <si>
    <t>Прочие расходы</t>
  </si>
  <si>
    <t>Увеличение стоимости основных средств</t>
  </si>
  <si>
    <t>Безвозмездные и безвозвратные перечисления государственным и муниципальным организациям</t>
  </si>
  <si>
    <t>Безвозмездные и безвозвратные перечисления  организациям, за исключением государственных и муниципальных организаций</t>
  </si>
  <si>
    <t>211</t>
  </si>
  <si>
    <t>213</t>
  </si>
  <si>
    <t>221</t>
  </si>
  <si>
    <t>223</t>
  </si>
  <si>
    <t>224</t>
  </si>
  <si>
    <t>310</t>
  </si>
  <si>
    <t>340</t>
  </si>
  <si>
    <t>Перечисления другим бюджетам бюджетной системы Российской Федерац</t>
  </si>
  <si>
    <t xml:space="preserve"> раздел 0300 "Национальная безопасность и правоохранительная деятельность"</t>
  </si>
  <si>
    <t xml:space="preserve"> раздел 0500 "Жилищно-коммунальное хозяйство"</t>
  </si>
  <si>
    <t>раздел 0800"Культура, кинематография, средства массовой информации"</t>
  </si>
  <si>
    <t>Итого</t>
  </si>
  <si>
    <t xml:space="preserve">  211</t>
  </si>
  <si>
    <t xml:space="preserve">  212</t>
  </si>
  <si>
    <t xml:space="preserve">  213</t>
  </si>
  <si>
    <t xml:space="preserve">  221</t>
  </si>
  <si>
    <t xml:space="preserve">  222</t>
  </si>
  <si>
    <t xml:space="preserve">  223</t>
  </si>
  <si>
    <t xml:space="preserve">  225</t>
  </si>
  <si>
    <t xml:space="preserve">  226</t>
  </si>
  <si>
    <t xml:space="preserve">  231</t>
  </si>
  <si>
    <t xml:space="preserve">  262</t>
  </si>
  <si>
    <t xml:space="preserve">  290</t>
  </si>
  <si>
    <t xml:space="preserve">  310</t>
  </si>
  <si>
    <t xml:space="preserve">  340</t>
  </si>
  <si>
    <t xml:space="preserve">  540</t>
  </si>
  <si>
    <t xml:space="preserve">  640</t>
  </si>
  <si>
    <t xml:space="preserve"> 225</t>
  </si>
  <si>
    <t xml:space="preserve">  241</t>
  </si>
  <si>
    <t xml:space="preserve">  242</t>
  </si>
  <si>
    <t xml:space="preserve">  263</t>
  </si>
  <si>
    <t xml:space="preserve">  251 </t>
  </si>
  <si>
    <t xml:space="preserve">Код расходы по ЭКР </t>
  </si>
  <si>
    <t>% исполн к году</t>
  </si>
  <si>
    <t xml:space="preserve">                                     раздел 0100 "Общегосударственные вопросы"</t>
  </si>
  <si>
    <t>Всего</t>
  </si>
  <si>
    <r>
      <t xml:space="preserve">                                                                                       </t>
    </r>
    <r>
      <rPr>
        <sz val="28"/>
        <rFont val="Impact"/>
        <family val="2"/>
      </rPr>
      <t xml:space="preserve">В С Е Г О </t>
    </r>
  </si>
  <si>
    <t xml:space="preserve">Исполнение бюджета муниципального образования </t>
  </si>
  <si>
    <t xml:space="preserve"> 2.Расходы</t>
  </si>
  <si>
    <t>Всего расходов</t>
  </si>
  <si>
    <t>Результат исполнения бюджета (дфицит</t>
  </si>
  <si>
    <t>(-),профецит (+).</t>
  </si>
  <si>
    <t>1.Доходы</t>
  </si>
  <si>
    <t>Изменение остатков средств бюджета</t>
  </si>
  <si>
    <t>Утверждено в бюджете муниципального района.</t>
  </si>
  <si>
    <t>3. Источники финансирования дефицита бюджета</t>
  </si>
  <si>
    <t>из них:</t>
  </si>
  <si>
    <t xml:space="preserve">                           отчет об исполнении бюджета муниципального образования</t>
  </si>
  <si>
    <t>Арендная плата за пользование имущест.</t>
  </si>
  <si>
    <t>раздел 0200 "нацирнальная оборона</t>
  </si>
  <si>
    <t>оплата труда</t>
  </si>
  <si>
    <t>начисление на олплату труда</t>
  </si>
  <si>
    <t>услуги связи</t>
  </si>
  <si>
    <t>комунальные услуги</t>
  </si>
  <si>
    <t>увеличение стоимос. основных средств</t>
  </si>
  <si>
    <t>увеличение стоим .материаль.запасов</t>
  </si>
  <si>
    <t>итого</t>
  </si>
  <si>
    <t>увеличение стоимости  мат.запас</t>
  </si>
  <si>
    <t>налог на доходы физических лиц</t>
  </si>
  <si>
    <t>18210102000010000110</t>
  </si>
  <si>
    <t>налог  на имущества</t>
  </si>
  <si>
    <t>18210600000000000000</t>
  </si>
  <si>
    <t>налог на совокупный налог</t>
  </si>
  <si>
    <t>18210500000000000000</t>
  </si>
  <si>
    <t>доходы от сдачи земли в аренду</t>
  </si>
  <si>
    <t>85111105011100000120</t>
  </si>
  <si>
    <t>безвозмездные поступления от различ.бюджетов</t>
  </si>
  <si>
    <t>87120201001100000151</t>
  </si>
  <si>
    <t>итотго</t>
  </si>
  <si>
    <t>Бухгалтер                                                                                                                                                       В.Н.Жукова</t>
  </si>
  <si>
    <t>226</t>
  </si>
  <si>
    <t>электорэнергия</t>
  </si>
  <si>
    <t>увеличение стоимости материал.запасов</t>
  </si>
  <si>
    <t>увеличение стоимости материальных запасов</t>
  </si>
  <si>
    <t xml:space="preserve">доходы от продажи  земли </t>
  </si>
  <si>
    <t>85211406014100000430</t>
  </si>
  <si>
    <t>налог на землю</t>
  </si>
  <si>
    <t>Глава Администрации Шаповского сельского поселения                                                                                           Л.И.Кондратьева</t>
  </si>
  <si>
    <t>Единый сельскохозяйственный налог</t>
  </si>
  <si>
    <t>18210503020011000110</t>
  </si>
  <si>
    <t>290</t>
  </si>
  <si>
    <t>Увеличение стоимости матер.запасов</t>
  </si>
  <si>
    <t>расходов</t>
  </si>
  <si>
    <t>Неналоговые поступления</t>
  </si>
  <si>
    <t>87120705000100000180</t>
  </si>
  <si>
    <t>Шаповского сельского поселения Демидовского района Смоленской области  за 2012год</t>
  </si>
  <si>
    <t>Передача полномочий района</t>
  </si>
  <si>
    <t>251</t>
  </si>
  <si>
    <t>Увеличение материальных запасов</t>
  </si>
  <si>
    <t>Прочие работы и услуги</t>
  </si>
  <si>
    <t xml:space="preserve"> раздел 0400 "Национальная экономика"</t>
  </si>
  <si>
    <t>Содержание дорог</t>
  </si>
  <si>
    <t>225</t>
  </si>
  <si>
    <t>Передача полномочий</t>
  </si>
  <si>
    <t>Увеличение стоимости оновных средств</t>
  </si>
  <si>
    <t>Шаповского сельского поселения  за 2012-год</t>
  </si>
  <si>
    <t>итого:</t>
  </si>
  <si>
    <t>остатки средств на начало отчетного периода 1.01.2012г.</t>
  </si>
  <si>
    <t>остатки средств на конец отчетного периода 1.01.2013г.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</si>
</sst>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1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28"/>
      <name val="Impact"/>
      <family val="2"/>
    </font>
    <font>
      <sz val="11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/>
    </xf>
    <xf numFmtId="4" fontId="0" fillId="0" borderId="2" xfId="0" applyNumberFormat="1" applyBorder="1" applyAlignment="1">
      <alignment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9" fontId="0" fillId="0" borderId="0" xfId="0" applyNumberFormat="1" applyAlignment="1">
      <alignment/>
    </xf>
    <xf numFmtId="0" fontId="2" fillId="0" borderId="1" xfId="0" applyFont="1" applyFill="1" applyBorder="1" applyAlignment="1">
      <alignment horizontal="center" wrapText="1"/>
    </xf>
    <xf numFmtId="169" fontId="0" fillId="0" borderId="1" xfId="0" applyNumberFormat="1" applyBorder="1" applyAlignment="1">
      <alignment/>
    </xf>
    <xf numFmtId="16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3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4" fontId="0" fillId="0" borderId="1" xfId="0" applyNumberFormat="1" applyBorder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4" xfId="0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Alignment="1">
      <alignment horizontal="left"/>
    </xf>
    <xf numFmtId="0" fontId="6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B24" sqref="B24"/>
    </sheetView>
  </sheetViews>
  <sheetFormatPr defaultColWidth="9.140625" defaultRowHeight="12"/>
  <cols>
    <col min="1" max="1" width="66.140625" style="1" customWidth="1"/>
    <col min="2" max="2" width="31.140625" style="2" customWidth="1"/>
    <col min="3" max="3" width="14.421875" style="1" bestFit="1" customWidth="1"/>
    <col min="4" max="4" width="14.421875" style="1" customWidth="1"/>
    <col min="5" max="5" width="13.421875" style="1" bestFit="1" customWidth="1"/>
  </cols>
  <sheetData/>
  <printOptions/>
  <pageMargins left="0.39370078740157477" right="0.39370078740157477" top="1" bottom="1" header="0.5" footer="0.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workbookViewId="0" topLeftCell="A19">
      <selection activeCell="A1" sqref="A1:O1"/>
    </sheetView>
  </sheetViews>
  <sheetFormatPr defaultColWidth="9.140625" defaultRowHeight="12"/>
  <cols>
    <col min="1" max="1" width="46.7109375" style="0" customWidth="1"/>
    <col min="2" max="3" width="9.140625" style="0" customWidth="1"/>
    <col min="4" max="4" width="11.28125" style="0" customWidth="1"/>
    <col min="5" max="5" width="9.140625" style="0" customWidth="1"/>
    <col min="6" max="6" width="11.140625" style="0" customWidth="1"/>
    <col min="7" max="7" width="13.140625" style="0" customWidth="1"/>
    <col min="8" max="10" width="13.8515625" style="0" customWidth="1"/>
    <col min="11" max="11" width="0" style="0" hidden="1" customWidth="1"/>
    <col min="12" max="12" width="12.140625" style="0" customWidth="1"/>
    <col min="13" max="13" width="13.8515625" style="0" customWidth="1"/>
    <col min="14" max="14" width="0" style="0" hidden="1" customWidth="1"/>
    <col min="15" max="15" width="13.8515625" style="0" customWidth="1"/>
  </cols>
  <sheetData>
    <row r="1" spans="1:15" ht="15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</sheetData>
  <mergeCells count="1">
    <mergeCell ref="A1:O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5" sqref="F25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1:E3"/>
  <sheetViews>
    <sheetView workbookViewId="0" topLeftCell="A1">
      <selection activeCell="F8" sqref="F8"/>
    </sheetView>
  </sheetViews>
  <sheetFormatPr defaultColWidth="9.140625" defaultRowHeight="12"/>
  <cols>
    <col min="1" max="1" width="62.7109375" style="0" customWidth="1"/>
    <col min="2" max="2" width="11.28125" style="0" customWidth="1"/>
    <col min="3" max="3" width="13.421875" style="0" customWidth="1"/>
    <col min="4" max="4" width="12.28125" style="0" customWidth="1"/>
    <col min="5" max="5" width="12.7109375" style="0" customWidth="1"/>
    <col min="6" max="6" width="13.8515625" style="0" bestFit="1" customWidth="1"/>
    <col min="7" max="7" width="12.7109375" style="0" bestFit="1" customWidth="1"/>
  </cols>
  <sheetData>
    <row r="1" ht="11.25">
      <c r="E1" s="26">
        <v>1</v>
      </c>
    </row>
    <row r="3" spans="3:4" ht="11.25">
      <c r="C3" s="15"/>
      <c r="D3" s="15"/>
    </row>
  </sheetData>
  <printOptions/>
  <pageMargins left="0.3937007874015748" right="0.1968503937007874" top="0.1968503937007874" bottom="0.1968503937007874" header="0.31496062992125984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8"/>
  <sheetViews>
    <sheetView workbookViewId="0" topLeftCell="A7">
      <selection activeCell="B71" sqref="B71"/>
    </sheetView>
  </sheetViews>
  <sheetFormatPr defaultColWidth="9.140625" defaultRowHeight="12"/>
  <cols>
    <col min="1" max="1" width="37.00390625" style="0" customWidth="1"/>
    <col min="3" max="3" width="17.7109375" style="0" customWidth="1"/>
    <col min="4" max="4" width="14.8515625" style="0" customWidth="1"/>
    <col min="5" max="5" width="10.00390625" style="0" bestFit="1" customWidth="1"/>
    <col min="6" max="6" width="0.85546875" style="0" hidden="1" customWidth="1"/>
    <col min="7" max="7" width="49.421875" style="0" customWidth="1"/>
    <col min="8" max="8" width="11.00390625" style="0" customWidth="1"/>
    <col min="9" max="9" width="13.8515625" style="0" bestFit="1" customWidth="1"/>
    <col min="10" max="10" width="16.8515625" style="0" customWidth="1"/>
    <col min="11" max="11" width="10.8515625" style="0" customWidth="1"/>
  </cols>
  <sheetData>
    <row r="1" spans="5:11" ht="11.25">
      <c r="E1" s="26">
        <v>1</v>
      </c>
      <c r="K1" s="26">
        <v>2</v>
      </c>
    </row>
    <row r="2" spans="1:5" ht="15">
      <c r="A2" s="37" t="s">
        <v>57</v>
      </c>
      <c r="B2" s="37"/>
      <c r="C2" s="37"/>
      <c r="D2" s="37"/>
      <c r="E2" s="37"/>
    </row>
    <row r="3" spans="1:5" ht="12.75">
      <c r="A3" s="41" t="s">
        <v>115</v>
      </c>
      <c r="B3" s="41"/>
      <c r="C3" s="41"/>
      <c r="D3" s="41"/>
      <c r="E3" s="41"/>
    </row>
    <row r="4" spans="1:10" ht="34.5">
      <c r="A4" s="38" t="s">
        <v>54</v>
      </c>
      <c r="B4" s="38"/>
      <c r="C4" s="38"/>
      <c r="D4" s="38"/>
      <c r="G4" t="s">
        <v>56</v>
      </c>
      <c r="J4" t="s">
        <v>102</v>
      </c>
    </row>
    <row r="5" spans="1:4" ht="11.25">
      <c r="A5" s="39"/>
      <c r="B5" s="39"/>
      <c r="C5" s="39"/>
      <c r="D5" s="39"/>
    </row>
    <row r="6" spans="1:11" ht="45">
      <c r="A6" s="6" t="s">
        <v>1</v>
      </c>
      <c r="B6" s="7" t="s">
        <v>52</v>
      </c>
      <c r="C6" s="6" t="s">
        <v>3</v>
      </c>
      <c r="D6" s="6" t="s">
        <v>4</v>
      </c>
      <c r="E6" s="21" t="s">
        <v>53</v>
      </c>
      <c r="G6" s="6" t="s">
        <v>1</v>
      </c>
      <c r="H6" s="7" t="s">
        <v>52</v>
      </c>
      <c r="I6" s="6" t="s">
        <v>3</v>
      </c>
      <c r="J6" s="6" t="s">
        <v>4</v>
      </c>
      <c r="K6" s="21" t="s">
        <v>53</v>
      </c>
    </row>
    <row r="7" spans="1:11" ht="11.25">
      <c r="A7" s="3" t="s">
        <v>6</v>
      </c>
      <c r="B7" s="4" t="s">
        <v>32</v>
      </c>
      <c r="C7" s="5">
        <v>770546.6</v>
      </c>
      <c r="D7" s="5">
        <v>767338.46</v>
      </c>
      <c r="E7" s="22">
        <f aca="true" t="shared" si="0" ref="E7:E15">SUM(D7/C7)*100</f>
        <v>99.58365399315238</v>
      </c>
      <c r="G7" s="3" t="s">
        <v>6</v>
      </c>
      <c r="H7" s="4" t="s">
        <v>32</v>
      </c>
      <c r="I7" s="27">
        <v>776140.6</v>
      </c>
      <c r="J7" s="27">
        <v>772932.46</v>
      </c>
      <c r="K7" s="22">
        <f aca="true" t="shared" si="1" ref="K7:K12">SUM(J7/I7*100)</f>
        <v>99.58665478909361</v>
      </c>
    </row>
    <row r="8" spans="1:11" ht="11.25" hidden="1">
      <c r="A8" s="3" t="s">
        <v>7</v>
      </c>
      <c r="B8" s="4" t="s">
        <v>33</v>
      </c>
      <c r="C8" s="5">
        <v>0</v>
      </c>
      <c r="D8" s="5">
        <v>20320</v>
      </c>
      <c r="E8" s="22" t="e">
        <f t="shared" si="0"/>
        <v>#DIV/0!</v>
      </c>
      <c r="G8" s="3" t="s">
        <v>7</v>
      </c>
      <c r="H8" s="4" t="s">
        <v>33</v>
      </c>
      <c r="I8" s="27">
        <v>20320</v>
      </c>
      <c r="J8" s="27">
        <v>20320</v>
      </c>
      <c r="K8" s="22">
        <f t="shared" si="1"/>
        <v>100</v>
      </c>
    </row>
    <row r="9" spans="1:11" ht="11.25">
      <c r="A9" s="3" t="s">
        <v>8</v>
      </c>
      <c r="B9" s="4" t="s">
        <v>34</v>
      </c>
      <c r="C9" s="5">
        <v>214077.4</v>
      </c>
      <c r="D9" s="5">
        <v>213031.78</v>
      </c>
      <c r="E9" s="22">
        <f t="shared" si="0"/>
        <v>99.51156918011897</v>
      </c>
      <c r="G9" s="3" t="s">
        <v>8</v>
      </c>
      <c r="H9" s="4" t="s">
        <v>34</v>
      </c>
      <c r="I9" s="27">
        <v>215766.4</v>
      </c>
      <c r="J9" s="27">
        <v>214720.78</v>
      </c>
      <c r="K9" s="22">
        <f t="shared" si="1"/>
        <v>99.51539257270827</v>
      </c>
    </row>
    <row r="10" spans="1:11" ht="11.25">
      <c r="A10" s="3" t="s">
        <v>9</v>
      </c>
      <c r="B10" s="4"/>
      <c r="C10" s="5">
        <v>8500</v>
      </c>
      <c r="D10" s="5">
        <v>8117.54</v>
      </c>
      <c r="E10" s="22">
        <f t="shared" si="0"/>
        <v>95.5004705882353</v>
      </c>
      <c r="G10" s="3" t="s">
        <v>9</v>
      </c>
      <c r="H10" s="4" t="s">
        <v>35</v>
      </c>
      <c r="I10" s="27">
        <v>8500</v>
      </c>
      <c r="J10" s="27">
        <v>8117.54</v>
      </c>
      <c r="K10" s="22">
        <f t="shared" si="1"/>
        <v>95.5004705882353</v>
      </c>
    </row>
    <row r="11" spans="1:11" ht="11.25" hidden="1">
      <c r="A11" s="3" t="s">
        <v>10</v>
      </c>
      <c r="B11" s="4" t="s">
        <v>36</v>
      </c>
      <c r="C11" s="5">
        <v>588.8</v>
      </c>
      <c r="D11" s="5">
        <v>446.52</v>
      </c>
      <c r="E11" s="22">
        <v>76.8</v>
      </c>
      <c r="G11" s="3" t="s">
        <v>10</v>
      </c>
      <c r="H11" s="4" t="s">
        <v>36</v>
      </c>
      <c r="I11" s="27">
        <v>588.8</v>
      </c>
      <c r="J11" s="27">
        <v>446.52</v>
      </c>
      <c r="K11" s="22">
        <f t="shared" si="1"/>
        <v>75.83559782608697</v>
      </c>
    </row>
    <row r="12" spans="1:11" ht="11.25">
      <c r="A12" s="3" t="s">
        <v>11</v>
      </c>
      <c r="B12" s="4" t="s">
        <v>37</v>
      </c>
      <c r="C12" s="5">
        <v>60000</v>
      </c>
      <c r="D12" s="5">
        <v>42084.69</v>
      </c>
      <c r="E12" s="22">
        <f>SUM(D12/C12)*100</f>
        <v>70.14115000000001</v>
      </c>
      <c r="G12" s="3" t="s">
        <v>11</v>
      </c>
      <c r="H12" s="4" t="s">
        <v>37</v>
      </c>
      <c r="I12" s="27">
        <v>87000</v>
      </c>
      <c r="J12" s="27">
        <v>64175.27</v>
      </c>
      <c r="K12" s="22">
        <f t="shared" si="1"/>
        <v>73.76467816091954</v>
      </c>
    </row>
    <row r="13" spans="1:11" ht="11.25" hidden="1">
      <c r="A13" s="3" t="s">
        <v>68</v>
      </c>
      <c r="B13" s="4" t="s">
        <v>24</v>
      </c>
      <c r="C13" s="5">
        <v>18830</v>
      </c>
      <c r="D13" s="5"/>
      <c r="E13" s="22"/>
      <c r="G13" s="3" t="s">
        <v>68</v>
      </c>
      <c r="H13" s="4" t="s">
        <v>24</v>
      </c>
      <c r="I13" s="27">
        <v>0</v>
      </c>
      <c r="J13" s="27">
        <v>0</v>
      </c>
      <c r="K13" s="22">
        <v>0</v>
      </c>
    </row>
    <row r="14" spans="1:11" ht="11.25">
      <c r="A14" s="3" t="s">
        <v>12</v>
      </c>
      <c r="B14" s="4" t="s">
        <v>38</v>
      </c>
      <c r="C14" s="5">
        <v>13500</v>
      </c>
      <c r="D14" s="5">
        <v>12828</v>
      </c>
      <c r="E14" s="22">
        <f t="shared" si="0"/>
        <v>95.02222222222223</v>
      </c>
      <c r="G14" s="3" t="s">
        <v>12</v>
      </c>
      <c r="H14" s="4" t="s">
        <v>38</v>
      </c>
      <c r="I14" s="27">
        <v>116675</v>
      </c>
      <c r="J14" s="27">
        <v>115247.97</v>
      </c>
      <c r="K14" s="22">
        <f>SUM(J14/I14*100)</f>
        <v>98.77691879151489</v>
      </c>
    </row>
    <row r="15" spans="1:11" ht="11.25">
      <c r="A15" s="3" t="s">
        <v>13</v>
      </c>
      <c r="B15" s="4" t="s">
        <v>39</v>
      </c>
      <c r="C15" s="5">
        <v>84512.4</v>
      </c>
      <c r="D15" s="5">
        <v>78351.35</v>
      </c>
      <c r="E15" s="22">
        <f t="shared" si="0"/>
        <v>92.70988635987146</v>
      </c>
      <c r="G15" s="3" t="s">
        <v>13</v>
      </c>
      <c r="H15" s="4" t="s">
        <v>39</v>
      </c>
      <c r="I15" s="27">
        <v>103312.4</v>
      </c>
      <c r="J15" s="27">
        <v>96829.74</v>
      </c>
      <c r="K15" s="22">
        <f>SUM(J15/I15*100)</f>
        <v>93.72518690883186</v>
      </c>
    </row>
    <row r="16" spans="1:11" ht="11.25" hidden="1">
      <c r="A16" s="3" t="s">
        <v>14</v>
      </c>
      <c r="B16" s="4" t="s">
        <v>40</v>
      </c>
      <c r="C16" s="5">
        <v>0</v>
      </c>
      <c r="D16" s="5"/>
      <c r="E16" s="22">
        <v>0</v>
      </c>
      <c r="G16" s="3" t="s">
        <v>14</v>
      </c>
      <c r="H16" s="4" t="s">
        <v>40</v>
      </c>
      <c r="I16" s="27">
        <v>0</v>
      </c>
      <c r="J16" s="27"/>
      <c r="K16" s="22">
        <v>0</v>
      </c>
    </row>
    <row r="17" spans="1:11" ht="11.25" hidden="1">
      <c r="A17" s="3" t="s">
        <v>15</v>
      </c>
      <c r="B17" s="4" t="s">
        <v>41</v>
      </c>
      <c r="C17" s="5"/>
      <c r="D17" s="5"/>
      <c r="E17" s="22"/>
      <c r="G17" s="3" t="s">
        <v>18</v>
      </c>
      <c r="H17" s="4" t="s">
        <v>48</v>
      </c>
      <c r="I17" s="27">
        <v>0</v>
      </c>
      <c r="J17" s="27">
        <v>0</v>
      </c>
      <c r="K17" s="22">
        <v>0</v>
      </c>
    </row>
    <row r="18" spans="1:11" ht="11.25" hidden="1">
      <c r="A18" s="3" t="s">
        <v>16</v>
      </c>
      <c r="B18" s="4" t="s">
        <v>42</v>
      </c>
      <c r="C18" s="5">
        <v>100125.18</v>
      </c>
      <c r="D18" s="5">
        <v>98937.74</v>
      </c>
      <c r="E18" s="22">
        <f>SUM(D18/C18)*100</f>
        <v>98.81404457899603</v>
      </c>
      <c r="G18" s="3" t="s">
        <v>19</v>
      </c>
      <c r="H18" s="4" t="s">
        <v>49</v>
      </c>
      <c r="I18" s="27">
        <v>0</v>
      </c>
      <c r="J18" s="27">
        <v>0</v>
      </c>
      <c r="K18" s="22">
        <v>0</v>
      </c>
    </row>
    <row r="19" spans="1:11" ht="11.25">
      <c r="A19" s="3" t="s">
        <v>16</v>
      </c>
      <c r="B19" s="4" t="s">
        <v>100</v>
      </c>
      <c r="C19" s="5">
        <v>2800</v>
      </c>
      <c r="D19" s="5">
        <v>2537.95</v>
      </c>
      <c r="E19" s="22">
        <v>99.7</v>
      </c>
      <c r="G19" s="3" t="s">
        <v>27</v>
      </c>
      <c r="H19" s="4" t="s">
        <v>51</v>
      </c>
      <c r="I19" s="27">
        <v>38992</v>
      </c>
      <c r="J19" s="27">
        <v>38992</v>
      </c>
      <c r="K19" s="22">
        <f>SUM(J19/I19*100)</f>
        <v>100</v>
      </c>
    </row>
    <row r="20" spans="1:11" ht="11.25" hidden="1">
      <c r="A20" s="3" t="s">
        <v>77</v>
      </c>
      <c r="B20" s="4" t="s">
        <v>26</v>
      </c>
      <c r="C20" s="5">
        <v>39923.82</v>
      </c>
      <c r="D20" s="5">
        <v>32177.24</v>
      </c>
      <c r="E20" s="22">
        <v>100</v>
      </c>
      <c r="G20" s="3" t="s">
        <v>15</v>
      </c>
      <c r="H20" s="4" t="s">
        <v>41</v>
      </c>
      <c r="I20" s="27">
        <v>0</v>
      </c>
      <c r="J20" s="27">
        <v>0</v>
      </c>
      <c r="K20" s="22">
        <v>0</v>
      </c>
    </row>
    <row r="21" spans="1:11" ht="11.25" hidden="1">
      <c r="A21" s="3"/>
      <c r="B21" s="4"/>
      <c r="C21" s="5"/>
      <c r="D21" s="5"/>
      <c r="E21" s="22"/>
      <c r="G21" s="8" t="s">
        <v>0</v>
      </c>
      <c r="H21" s="9" t="s">
        <v>50</v>
      </c>
      <c r="I21" s="27">
        <v>0</v>
      </c>
      <c r="J21" s="27">
        <v>0</v>
      </c>
      <c r="K21" s="22">
        <v>0</v>
      </c>
    </row>
    <row r="22" spans="1:11" ht="11.25">
      <c r="A22" s="3" t="s">
        <v>106</v>
      </c>
      <c r="B22" s="4" t="s">
        <v>107</v>
      </c>
      <c r="C22" s="5">
        <v>600</v>
      </c>
      <c r="D22" s="5">
        <v>600</v>
      </c>
      <c r="E22" s="22">
        <v>100</v>
      </c>
      <c r="G22" s="3" t="s">
        <v>16</v>
      </c>
      <c r="H22" s="4" t="s">
        <v>42</v>
      </c>
      <c r="I22" s="27">
        <v>4500</v>
      </c>
      <c r="J22" s="27">
        <v>3837.95</v>
      </c>
      <c r="K22" s="22">
        <f>SUM(J22/I22*100)</f>
        <v>85.28777777777778</v>
      </c>
    </row>
    <row r="23" spans="1:11" ht="11.25">
      <c r="A23" s="3" t="s">
        <v>101</v>
      </c>
      <c r="B23" s="4" t="s">
        <v>26</v>
      </c>
      <c r="C23" s="5">
        <v>29500</v>
      </c>
      <c r="D23" s="5">
        <v>29500</v>
      </c>
      <c r="E23" s="22">
        <v>96.8</v>
      </c>
      <c r="G23" s="3" t="s">
        <v>17</v>
      </c>
      <c r="H23" s="4" t="s">
        <v>43</v>
      </c>
      <c r="I23" s="27">
        <v>1038328</v>
      </c>
      <c r="J23" s="27">
        <v>976153</v>
      </c>
      <c r="K23" s="22">
        <f>SUM(J23/I23*100)</f>
        <v>94.01200776633203</v>
      </c>
    </row>
    <row r="24" spans="1:11" ht="11.25">
      <c r="A24" s="3" t="s">
        <v>31</v>
      </c>
      <c r="B24" s="4"/>
      <c r="C24" s="5">
        <v>1184036.4</v>
      </c>
      <c r="D24" s="5">
        <v>1154389.77</v>
      </c>
      <c r="E24" s="22">
        <f>SUM(D24/C24)*100</f>
        <v>97.4961386322245</v>
      </c>
      <c r="G24" s="3" t="s">
        <v>93</v>
      </c>
      <c r="H24" s="4" t="s">
        <v>44</v>
      </c>
      <c r="I24" s="27">
        <v>43660.6</v>
      </c>
      <c r="J24" s="27">
        <v>41494.99</v>
      </c>
      <c r="K24" s="22">
        <f>SUM(J24/I24*100)</f>
        <v>95.0398986729454</v>
      </c>
    </row>
    <row r="25" spans="1:11" ht="11.25">
      <c r="A25" s="16"/>
      <c r="B25" s="17"/>
      <c r="C25" s="18"/>
      <c r="D25" s="18"/>
      <c r="E25" s="23"/>
      <c r="G25" s="13" t="s">
        <v>55</v>
      </c>
      <c r="H25" s="14"/>
      <c r="I25" s="27">
        <v>2432875</v>
      </c>
      <c r="J25" s="27">
        <v>2332501.7</v>
      </c>
      <c r="K25" s="22">
        <f>SUM(J25/I25*100)</f>
        <v>95.87429276062272</v>
      </c>
    </row>
    <row r="26" spans="1:11" ht="11.25" hidden="1">
      <c r="A26" s="16"/>
      <c r="B26" s="17"/>
      <c r="C26" s="18"/>
      <c r="D26" s="18"/>
      <c r="E26" s="23"/>
      <c r="G26" s="3"/>
      <c r="H26" s="4" t="s">
        <v>45</v>
      </c>
      <c r="I26" s="27"/>
      <c r="J26" s="27"/>
      <c r="K26" s="22"/>
    </row>
    <row r="27" spans="1:11" ht="11.25" hidden="1">
      <c r="A27" s="16"/>
      <c r="B27" s="17"/>
      <c r="C27" s="18"/>
      <c r="D27" s="18"/>
      <c r="E27" s="23"/>
      <c r="G27" s="8"/>
      <c r="H27" s="9" t="s">
        <v>46</v>
      </c>
      <c r="I27" s="27"/>
      <c r="J27" s="27"/>
      <c r="K27" s="22"/>
    </row>
    <row r="28" spans="1:11" ht="12" hidden="1">
      <c r="A28" s="40" t="s">
        <v>28</v>
      </c>
      <c r="B28" s="40"/>
      <c r="C28" s="40"/>
      <c r="D28" s="40"/>
      <c r="E28" s="40"/>
      <c r="G28" s="13" t="s">
        <v>55</v>
      </c>
      <c r="H28" s="14"/>
      <c r="I28" s="27">
        <v>2432875</v>
      </c>
      <c r="J28" s="27">
        <v>2332501.7</v>
      </c>
      <c r="K28" s="22">
        <f>SUM(J28/I28*100)</f>
        <v>95.87429276062272</v>
      </c>
    </row>
    <row r="29" spans="1:5" ht="45">
      <c r="A29" s="11" t="s">
        <v>1</v>
      </c>
      <c r="B29" s="12" t="s">
        <v>5</v>
      </c>
      <c r="C29" s="11" t="s">
        <v>3</v>
      </c>
      <c r="D29" s="11" t="s">
        <v>4</v>
      </c>
      <c r="E29" s="21" t="s">
        <v>53</v>
      </c>
    </row>
    <row r="30" spans="1:5" ht="11.25">
      <c r="A30" s="3" t="s">
        <v>101</v>
      </c>
      <c r="B30" s="4" t="s">
        <v>26</v>
      </c>
      <c r="C30" s="5">
        <v>3043.6</v>
      </c>
      <c r="D30" s="5">
        <v>3032.99</v>
      </c>
      <c r="E30" s="22">
        <v>100</v>
      </c>
    </row>
    <row r="31" spans="1:5" ht="11.25" hidden="1">
      <c r="A31" s="3"/>
      <c r="B31" s="4"/>
      <c r="C31" s="5"/>
      <c r="D31" s="5"/>
      <c r="E31" s="22"/>
    </row>
    <row r="32" spans="1:5" ht="11.25" hidden="1">
      <c r="A32" s="3" t="s">
        <v>13</v>
      </c>
      <c r="B32" s="4" t="s">
        <v>90</v>
      </c>
      <c r="C32" s="5">
        <v>3234.15</v>
      </c>
      <c r="D32" s="5">
        <v>3234.15</v>
      </c>
      <c r="E32" s="22">
        <v>100</v>
      </c>
    </row>
    <row r="33" spans="1:5" ht="11.25">
      <c r="A33" s="3" t="s">
        <v>76</v>
      </c>
      <c r="B33" s="4"/>
      <c r="C33" s="5">
        <v>3043.6</v>
      </c>
      <c r="D33" s="5">
        <v>3032.99</v>
      </c>
      <c r="E33" s="22">
        <v>100</v>
      </c>
    </row>
    <row r="34" spans="1:5" ht="11.25">
      <c r="A34" s="3"/>
      <c r="B34" s="4"/>
      <c r="C34" s="5"/>
      <c r="D34" s="5"/>
      <c r="E34" s="22"/>
    </row>
    <row r="35" spans="1:5" ht="11.25">
      <c r="A35" s="3"/>
      <c r="B35" s="4"/>
      <c r="C35" s="5"/>
      <c r="D35" s="5"/>
      <c r="E35" s="22"/>
    </row>
    <row r="36" spans="1:5" ht="11.25">
      <c r="A36" s="16"/>
      <c r="B36" s="17"/>
      <c r="C36" s="18"/>
      <c r="D36" s="18"/>
      <c r="E36" s="23"/>
    </row>
    <row r="37" spans="1:5" ht="11.25">
      <c r="A37" s="16"/>
      <c r="B37" s="17"/>
      <c r="C37" s="18"/>
      <c r="D37" s="18"/>
      <c r="E37" s="23"/>
    </row>
    <row r="38" spans="1:5" ht="11.25">
      <c r="A38" s="16"/>
      <c r="B38" s="17"/>
      <c r="C38" s="18"/>
      <c r="D38" s="18"/>
      <c r="E38" s="23"/>
    </row>
    <row r="39" spans="1:5" ht="11.25">
      <c r="A39" s="16"/>
      <c r="B39" s="17"/>
      <c r="C39" s="18"/>
      <c r="D39" s="18"/>
      <c r="E39" s="23"/>
    </row>
    <row r="40" spans="1:5" ht="11.25">
      <c r="A40" s="16"/>
      <c r="B40" s="17"/>
      <c r="C40" s="18"/>
      <c r="D40" s="18"/>
      <c r="E40" s="23"/>
    </row>
    <row r="41" spans="1:5" ht="12">
      <c r="A41" s="40" t="s">
        <v>69</v>
      </c>
      <c r="B41" s="40"/>
      <c r="C41" s="40"/>
      <c r="D41" s="40"/>
      <c r="E41" s="40"/>
    </row>
    <row r="42" spans="1:5" ht="45">
      <c r="A42" s="11" t="s">
        <v>1</v>
      </c>
      <c r="B42" s="12" t="s">
        <v>5</v>
      </c>
      <c r="C42" s="11" t="s">
        <v>3</v>
      </c>
      <c r="D42" s="11" t="s">
        <v>4</v>
      </c>
      <c r="E42" s="21" t="s">
        <v>53</v>
      </c>
    </row>
    <row r="43" spans="1:5" ht="11.25">
      <c r="A43" s="3" t="s">
        <v>70</v>
      </c>
      <c r="B43" s="31" t="s">
        <v>20</v>
      </c>
      <c r="C43" s="32">
        <v>5594</v>
      </c>
      <c r="D43" s="32">
        <v>5594</v>
      </c>
      <c r="E43" s="22">
        <v>100</v>
      </c>
    </row>
    <row r="44" spans="1:5" ht="11.25">
      <c r="A44" s="3" t="s">
        <v>71</v>
      </c>
      <c r="B44" s="31" t="s">
        <v>21</v>
      </c>
      <c r="C44" s="32">
        <v>1689</v>
      </c>
      <c r="D44" s="32">
        <v>1689</v>
      </c>
      <c r="E44" s="22">
        <v>100</v>
      </c>
    </row>
    <row r="45" spans="1:5" ht="11.25" hidden="1">
      <c r="A45" s="3" t="s">
        <v>72</v>
      </c>
      <c r="B45" s="31" t="s">
        <v>22</v>
      </c>
      <c r="C45" s="32">
        <v>0</v>
      </c>
      <c r="D45" s="32">
        <v>370</v>
      </c>
      <c r="E45" s="22">
        <v>100</v>
      </c>
    </row>
    <row r="46" spans="1:5" ht="11.25" hidden="1">
      <c r="A46" s="3" t="s">
        <v>73</v>
      </c>
      <c r="B46" s="31" t="s">
        <v>23</v>
      </c>
      <c r="C46" s="32">
        <v>1000</v>
      </c>
      <c r="D46" s="32">
        <v>1000</v>
      </c>
      <c r="E46" s="22">
        <v>100</v>
      </c>
    </row>
    <row r="47" spans="1:5" ht="11.25" hidden="1">
      <c r="A47" s="3" t="s">
        <v>74</v>
      </c>
      <c r="B47" s="31" t="s">
        <v>25</v>
      </c>
      <c r="C47" s="32">
        <v>6242</v>
      </c>
      <c r="D47" s="32">
        <v>5000</v>
      </c>
      <c r="E47" s="22">
        <v>100</v>
      </c>
    </row>
    <row r="48" spans="1:5" ht="11.25">
      <c r="A48" s="3" t="s">
        <v>75</v>
      </c>
      <c r="B48" s="4" t="s">
        <v>26</v>
      </c>
      <c r="C48" s="5">
        <v>6117</v>
      </c>
      <c r="D48" s="5">
        <v>6117</v>
      </c>
      <c r="E48" s="22">
        <v>100</v>
      </c>
    </row>
    <row r="49" spans="1:5" ht="11.25">
      <c r="A49" s="3" t="s">
        <v>76</v>
      </c>
      <c r="B49" s="4"/>
      <c r="C49" s="5">
        <v>13400</v>
      </c>
      <c r="D49" s="5">
        <v>13400</v>
      </c>
      <c r="E49" s="22">
        <v>100</v>
      </c>
    </row>
    <row r="50" spans="1:5" ht="11.25" hidden="1">
      <c r="A50" s="3"/>
      <c r="B50" s="4"/>
      <c r="C50" s="5"/>
      <c r="D50" s="5"/>
      <c r="E50" s="22"/>
    </row>
    <row r="51" spans="1:5" ht="11.25" hidden="1">
      <c r="A51" s="3"/>
      <c r="B51" s="4"/>
      <c r="C51" s="5"/>
      <c r="D51" s="5"/>
      <c r="E51" s="22"/>
    </row>
    <row r="52" spans="1:5" ht="11.25">
      <c r="A52" s="16"/>
      <c r="B52" s="17"/>
      <c r="C52" s="18"/>
      <c r="D52" s="18"/>
      <c r="E52" s="23"/>
    </row>
    <row r="53" spans="1:5" ht="11.25">
      <c r="A53" s="16"/>
      <c r="B53" s="17"/>
      <c r="C53" s="18"/>
      <c r="D53" s="18"/>
      <c r="E53" s="23"/>
    </row>
    <row r="54" spans="1:5" ht="11.25">
      <c r="A54" s="16"/>
      <c r="B54" s="17"/>
      <c r="C54" s="18"/>
      <c r="D54" s="18"/>
      <c r="E54" s="23"/>
    </row>
    <row r="55" spans="1:5" ht="11.25">
      <c r="A55" s="16"/>
      <c r="B55" s="17"/>
      <c r="C55" s="18"/>
      <c r="D55" s="18"/>
      <c r="E55" s="23"/>
    </row>
    <row r="56" spans="1:5" ht="11.25">
      <c r="A56" s="16"/>
      <c r="B56" s="17"/>
      <c r="C56" s="18"/>
      <c r="D56" s="18"/>
      <c r="E56" s="23"/>
    </row>
    <row r="57" spans="1:5" ht="11.25">
      <c r="A57" s="16"/>
      <c r="B57" s="17"/>
      <c r="C57" s="18"/>
      <c r="D57" s="18"/>
      <c r="E57" s="23"/>
    </row>
    <row r="58" spans="1:5" ht="12">
      <c r="A58" s="40" t="s">
        <v>29</v>
      </c>
      <c r="B58" s="40"/>
      <c r="C58" s="40"/>
      <c r="D58" s="40"/>
      <c r="E58" s="40"/>
    </row>
    <row r="59" spans="1:5" ht="45">
      <c r="A59" s="6" t="s">
        <v>1</v>
      </c>
      <c r="B59" s="7" t="s">
        <v>5</v>
      </c>
      <c r="C59" s="6" t="s">
        <v>3</v>
      </c>
      <c r="D59" s="6" t="s">
        <v>4</v>
      </c>
      <c r="E59" s="21" t="s">
        <v>53</v>
      </c>
    </row>
    <row r="60" spans="1:5" ht="11.25">
      <c r="A60" s="3" t="s">
        <v>12</v>
      </c>
      <c r="B60" s="4" t="s">
        <v>47</v>
      </c>
      <c r="C60" s="5">
        <v>41830</v>
      </c>
      <c r="D60" s="5">
        <v>41258.97</v>
      </c>
      <c r="E60" s="22">
        <f>SUM(D60/C60)*100</f>
        <v>98.63487927324887</v>
      </c>
    </row>
    <row r="61" spans="1:5" ht="11.25">
      <c r="A61" s="13" t="s">
        <v>91</v>
      </c>
      <c r="B61" s="4" t="s">
        <v>23</v>
      </c>
      <c r="C61" s="5">
        <v>27000</v>
      </c>
      <c r="D61" s="5">
        <v>22090.58</v>
      </c>
      <c r="E61" s="22">
        <v>73.8</v>
      </c>
    </row>
    <row r="62" spans="1:5" ht="11.25">
      <c r="A62" s="13" t="s">
        <v>108</v>
      </c>
      <c r="B62" s="4" t="s">
        <v>26</v>
      </c>
      <c r="C62" s="5">
        <v>5000</v>
      </c>
      <c r="D62" s="5">
        <v>2845</v>
      </c>
      <c r="E62" s="22">
        <v>56.9</v>
      </c>
    </row>
    <row r="63" spans="1:5" ht="11.25">
      <c r="A63" s="13" t="s">
        <v>109</v>
      </c>
      <c r="B63" s="4" t="s">
        <v>100</v>
      </c>
      <c r="C63" s="5">
        <v>1700</v>
      </c>
      <c r="D63" s="5">
        <v>1300</v>
      </c>
      <c r="E63" s="22">
        <v>76.5</v>
      </c>
    </row>
    <row r="64" spans="1:5" ht="11.25">
      <c r="A64" s="3" t="s">
        <v>17</v>
      </c>
      <c r="B64" s="4" t="s">
        <v>25</v>
      </c>
      <c r="C64" s="5">
        <v>1035000</v>
      </c>
      <c r="D64" s="5">
        <v>972825</v>
      </c>
      <c r="E64" s="22">
        <f>SUM(D64/C64)*100</f>
        <v>93.9927536231884</v>
      </c>
    </row>
    <row r="65" spans="1:5" ht="11.25">
      <c r="A65" s="33" t="s">
        <v>116</v>
      </c>
      <c r="B65" s="17"/>
      <c r="C65" s="18">
        <v>1110530</v>
      </c>
      <c r="D65" s="18">
        <v>1040319.55</v>
      </c>
      <c r="E65" s="23"/>
    </row>
    <row r="66" spans="1:5" ht="11.25" hidden="1">
      <c r="A66" s="19" t="s">
        <v>92</v>
      </c>
      <c r="B66" s="17"/>
      <c r="C66" s="18">
        <v>109579.8</v>
      </c>
      <c r="D66" s="18">
        <v>109374.19</v>
      </c>
      <c r="E66" s="23">
        <v>99.8</v>
      </c>
    </row>
    <row r="67" spans="1:5" ht="11.25">
      <c r="A67" s="19"/>
      <c r="B67" s="17"/>
      <c r="C67" s="18"/>
      <c r="D67" s="18"/>
      <c r="E67" s="23"/>
    </row>
    <row r="68" spans="1:5" ht="11.25">
      <c r="A68" s="19"/>
      <c r="B68" s="17"/>
      <c r="C68" s="18"/>
      <c r="D68" s="18"/>
      <c r="E68" s="23"/>
    </row>
    <row r="69" spans="1:5" ht="11.25" hidden="1">
      <c r="A69" s="19"/>
      <c r="B69" s="17"/>
      <c r="C69" s="18"/>
      <c r="D69" s="18"/>
      <c r="E69" s="23"/>
    </row>
    <row r="70" spans="1:5" ht="11.25" hidden="1">
      <c r="A70" s="19"/>
      <c r="B70" s="17"/>
      <c r="C70" s="18"/>
      <c r="D70" s="18"/>
      <c r="E70" s="23"/>
    </row>
    <row r="71" spans="1:5" ht="11.25" hidden="1">
      <c r="A71" s="19"/>
      <c r="B71" s="17"/>
      <c r="C71" s="18"/>
      <c r="D71" s="18"/>
      <c r="E71" s="23"/>
    </row>
    <row r="72" spans="1:5" ht="11.25" hidden="1">
      <c r="A72" s="16"/>
      <c r="B72" s="17"/>
      <c r="C72" s="18"/>
      <c r="D72" s="18"/>
      <c r="E72" s="20"/>
    </row>
    <row r="74" spans="1:5" ht="12" hidden="1">
      <c r="A74" s="40" t="s">
        <v>30</v>
      </c>
      <c r="B74" s="40"/>
      <c r="C74" s="40"/>
      <c r="D74" s="40"/>
      <c r="E74" s="40"/>
    </row>
    <row r="75" spans="1:5" ht="45" hidden="1">
      <c r="A75" s="11" t="s">
        <v>1</v>
      </c>
      <c r="B75" s="12" t="s">
        <v>5</v>
      </c>
      <c r="C75" s="11" t="s">
        <v>3</v>
      </c>
      <c r="D75" s="11" t="s">
        <v>4</v>
      </c>
      <c r="E75" s="25" t="s">
        <v>53</v>
      </c>
    </row>
    <row r="76" spans="1:5" ht="11.25" hidden="1">
      <c r="A76" s="3"/>
      <c r="B76" s="4"/>
      <c r="C76" s="5"/>
      <c r="D76" s="5"/>
      <c r="E76" s="22"/>
    </row>
    <row r="77" spans="1:5" ht="11.25" hidden="1">
      <c r="A77" s="3"/>
      <c r="B77" s="4"/>
      <c r="C77" s="5"/>
      <c r="D77" s="5"/>
      <c r="E77" s="22"/>
    </row>
    <row r="78" spans="1:5" ht="11.25" hidden="1">
      <c r="A78" s="3"/>
      <c r="B78" s="4"/>
      <c r="C78" s="5"/>
      <c r="D78" s="5"/>
      <c r="E78" s="22"/>
    </row>
    <row r="79" spans="1:5" ht="11.25" hidden="1">
      <c r="A79" s="3"/>
      <c r="B79" s="4"/>
      <c r="C79" s="5"/>
      <c r="D79" s="5"/>
      <c r="E79" s="22"/>
    </row>
    <row r="80" spans="1:5" ht="11.25" hidden="1">
      <c r="A80" s="3"/>
      <c r="B80" s="4"/>
      <c r="C80" s="5"/>
      <c r="D80" s="5"/>
      <c r="E80" s="22"/>
    </row>
    <row r="81" spans="1:5" ht="12">
      <c r="A81" s="40"/>
      <c r="B81" s="40"/>
      <c r="C81" s="40"/>
      <c r="D81" s="40"/>
      <c r="E81" s="40"/>
    </row>
    <row r="82" spans="1:5" ht="11.25" hidden="1">
      <c r="A82" s="6"/>
      <c r="B82" s="7"/>
      <c r="C82" s="6"/>
      <c r="D82" s="6"/>
      <c r="E82" s="21"/>
    </row>
    <row r="83" spans="1:5" ht="11.25" hidden="1">
      <c r="A83" s="3"/>
      <c r="B83" s="4"/>
      <c r="C83" s="5"/>
      <c r="D83" s="5"/>
      <c r="E83" s="22"/>
    </row>
    <row r="84" spans="1:5" ht="11.25" hidden="1">
      <c r="A84" s="3"/>
      <c r="B84" s="4"/>
      <c r="C84" s="5"/>
      <c r="D84" s="5"/>
      <c r="E84" s="22"/>
    </row>
    <row r="85" spans="1:5" ht="11.25" hidden="1">
      <c r="A85" s="3"/>
      <c r="B85" s="4"/>
      <c r="C85" s="5"/>
      <c r="D85" s="5"/>
      <c r="E85" s="22"/>
    </row>
    <row r="86" spans="1:5" ht="11.25" hidden="1">
      <c r="A86" s="3"/>
      <c r="B86" s="4"/>
      <c r="C86" s="5"/>
      <c r="D86" s="5"/>
      <c r="E86" s="22"/>
    </row>
    <row r="87" spans="1:6" ht="12" hidden="1">
      <c r="A87" s="3"/>
      <c r="B87" s="40"/>
      <c r="C87" s="40"/>
      <c r="D87" s="40"/>
      <c r="E87" s="40"/>
      <c r="F87" s="40"/>
    </row>
    <row r="88" spans="1:6" ht="11.25" hidden="1">
      <c r="A88" s="3"/>
      <c r="B88" s="6"/>
      <c r="C88" s="7"/>
      <c r="D88" s="6"/>
      <c r="E88" s="6"/>
      <c r="F88" s="21"/>
    </row>
    <row r="89" spans="1:6" ht="11.25" hidden="1">
      <c r="A89" s="3"/>
      <c r="B89" s="3"/>
      <c r="C89" s="4"/>
      <c r="D89" s="5"/>
      <c r="E89" s="5"/>
      <c r="F89" s="22"/>
    </row>
    <row r="90" spans="1:6" ht="11.25" hidden="1">
      <c r="A90" s="3"/>
      <c r="B90" s="3"/>
      <c r="C90" s="4"/>
      <c r="D90" s="5"/>
      <c r="E90" s="5"/>
      <c r="F90" s="22"/>
    </row>
    <row r="91" spans="1:5" ht="11.25" hidden="1">
      <c r="A91" s="3"/>
      <c r="B91" s="4"/>
      <c r="C91" s="5"/>
      <c r="D91" s="5"/>
      <c r="E91" s="22"/>
    </row>
    <row r="92" spans="1:5" ht="11.25" hidden="1">
      <c r="A92" s="3"/>
      <c r="B92" s="4"/>
      <c r="C92" s="5"/>
      <c r="D92" s="5"/>
      <c r="E92" s="22"/>
    </row>
    <row r="93" spans="1:5" ht="11.25" hidden="1">
      <c r="A93" s="3"/>
      <c r="B93" s="4"/>
      <c r="C93" s="5"/>
      <c r="D93" s="5"/>
      <c r="E93" s="22"/>
    </row>
    <row r="94" spans="1:5" ht="11.25" hidden="1">
      <c r="A94" s="3"/>
      <c r="B94" s="4"/>
      <c r="C94" s="5"/>
      <c r="D94" s="5"/>
      <c r="E94" s="22"/>
    </row>
    <row r="95" spans="1:5" ht="11.25" hidden="1">
      <c r="A95" s="3"/>
      <c r="B95" s="4"/>
      <c r="C95" s="5"/>
      <c r="D95" s="5"/>
      <c r="E95" s="22"/>
    </row>
    <row r="96" spans="1:5" ht="11.25" hidden="1">
      <c r="A96" s="3"/>
      <c r="B96" s="4"/>
      <c r="C96" s="5"/>
      <c r="D96" s="5"/>
      <c r="E96" s="22"/>
    </row>
    <row r="97" spans="1:5" ht="11.25" hidden="1">
      <c r="A97" s="3"/>
      <c r="B97" s="4"/>
      <c r="C97" s="5"/>
      <c r="D97" s="5"/>
      <c r="E97" s="22"/>
    </row>
    <row r="98" spans="1:5" ht="12" hidden="1">
      <c r="A98" s="40"/>
      <c r="B98" s="40"/>
      <c r="C98" s="40"/>
      <c r="D98" s="40"/>
      <c r="E98" s="40"/>
    </row>
    <row r="99" spans="1:5" ht="11.25" hidden="1">
      <c r="A99" s="6"/>
      <c r="B99" s="7"/>
      <c r="C99" s="6"/>
      <c r="D99" s="6"/>
      <c r="E99" s="21"/>
    </row>
    <row r="100" spans="1:5" ht="11.25" hidden="1">
      <c r="A100" s="3"/>
      <c r="B100" s="4"/>
      <c r="C100" s="5"/>
      <c r="D100" s="5"/>
      <c r="E100" s="22"/>
    </row>
    <row r="101" spans="1:5" ht="11.25" hidden="1">
      <c r="A101" s="3"/>
      <c r="B101" s="4"/>
      <c r="C101" s="5"/>
      <c r="D101" s="5"/>
      <c r="E101" s="22"/>
    </row>
    <row r="103" spans="1:5" ht="12">
      <c r="A103" s="40" t="s">
        <v>110</v>
      </c>
      <c r="B103" s="40"/>
      <c r="C103" s="40"/>
      <c r="D103" s="40"/>
      <c r="E103" s="40"/>
    </row>
    <row r="104" spans="1:5" ht="45">
      <c r="A104" s="6" t="s">
        <v>1</v>
      </c>
      <c r="B104" s="7" t="s">
        <v>5</v>
      </c>
      <c r="C104" s="6" t="s">
        <v>3</v>
      </c>
      <c r="D104" s="6" t="s">
        <v>4</v>
      </c>
      <c r="E104" s="21" t="s">
        <v>53</v>
      </c>
    </row>
    <row r="105" spans="1:5" ht="11.25">
      <c r="A105" s="32" t="s">
        <v>113</v>
      </c>
      <c r="B105" s="31" t="s">
        <v>107</v>
      </c>
      <c r="C105" s="32">
        <v>38392</v>
      </c>
      <c r="D105" s="32">
        <v>38392</v>
      </c>
      <c r="E105" s="34">
        <v>100</v>
      </c>
    </row>
    <row r="106" spans="1:7" ht="11.25">
      <c r="A106" s="32" t="s">
        <v>109</v>
      </c>
      <c r="B106" s="31" t="s">
        <v>90</v>
      </c>
      <c r="C106" s="32">
        <v>18800</v>
      </c>
      <c r="D106" s="32">
        <v>18478.39</v>
      </c>
      <c r="E106" s="34">
        <v>98.2</v>
      </c>
      <c r="F106" s="35"/>
      <c r="G106" s="35"/>
    </row>
    <row r="107" spans="1:5" ht="11.25">
      <c r="A107" s="3" t="s">
        <v>111</v>
      </c>
      <c r="B107" s="4" t="s">
        <v>112</v>
      </c>
      <c r="C107" s="5">
        <v>61345</v>
      </c>
      <c r="D107" s="5">
        <v>61161</v>
      </c>
      <c r="E107" s="22">
        <f>SUM(D107/C107)*100</f>
        <v>99.70005705436465</v>
      </c>
    </row>
    <row r="108" spans="1:5" ht="11.25">
      <c r="A108" s="3" t="s">
        <v>114</v>
      </c>
      <c r="B108" s="4" t="s">
        <v>25</v>
      </c>
      <c r="C108" s="5">
        <v>3328</v>
      </c>
      <c r="D108" s="5">
        <v>3328</v>
      </c>
      <c r="E108" s="22">
        <v>100</v>
      </c>
    </row>
    <row r="109" spans="1:5" ht="11.25">
      <c r="A109" s="3" t="s">
        <v>31</v>
      </c>
      <c r="B109" s="4"/>
      <c r="C109" s="5">
        <v>121865</v>
      </c>
      <c r="D109" s="5">
        <v>121359.39</v>
      </c>
      <c r="E109" s="22">
        <f>SUM(D109/C109)*100</f>
        <v>99.58510647027448</v>
      </c>
    </row>
    <row r="111" spans="1:5" ht="11.25" hidden="1">
      <c r="A111" s="3"/>
      <c r="B111" s="4"/>
      <c r="C111" s="5"/>
      <c r="D111" s="5"/>
      <c r="E111" s="22"/>
    </row>
    <row r="112" spans="1:5" ht="11.25" hidden="1">
      <c r="A112" s="3"/>
      <c r="B112" s="4"/>
      <c r="C112" s="5"/>
      <c r="D112" s="5"/>
      <c r="E112" s="22"/>
    </row>
    <row r="113" spans="1:5" ht="11.25" hidden="1">
      <c r="A113" s="3"/>
      <c r="B113" s="4"/>
      <c r="C113" s="5"/>
      <c r="D113" s="5"/>
      <c r="E113" s="22"/>
    </row>
    <row r="114" spans="1:5" ht="11.25" hidden="1">
      <c r="A114" s="3"/>
      <c r="B114" s="4"/>
      <c r="C114" s="5"/>
      <c r="D114" s="5"/>
      <c r="E114" s="22"/>
    </row>
    <row r="115" spans="1:5" ht="11.25" hidden="1">
      <c r="A115" s="3"/>
      <c r="B115" s="4"/>
      <c r="C115" s="5"/>
      <c r="D115" s="5"/>
      <c r="E115" s="22"/>
    </row>
    <row r="116" spans="1:5" ht="11.25" hidden="1">
      <c r="A116" s="3"/>
      <c r="B116" s="4"/>
      <c r="C116" s="5"/>
      <c r="D116" s="5"/>
      <c r="E116" s="22"/>
    </row>
    <row r="117" spans="1:5" ht="11.25" hidden="1">
      <c r="A117" s="3"/>
      <c r="B117" s="4"/>
      <c r="C117" s="5"/>
      <c r="D117" s="5"/>
      <c r="E117" s="22"/>
    </row>
    <row r="118" spans="1:5" ht="11.25" hidden="1">
      <c r="A118" s="3"/>
      <c r="B118" s="4"/>
      <c r="C118" s="5"/>
      <c r="D118" s="5"/>
      <c r="E118" s="22"/>
    </row>
    <row r="119" spans="1:5" ht="11.25" hidden="1">
      <c r="A119" s="3"/>
      <c r="B119" s="4"/>
      <c r="C119" s="5"/>
      <c r="D119" s="5"/>
      <c r="E119" s="22"/>
    </row>
    <row r="120" spans="1:5" ht="11.25" hidden="1">
      <c r="A120" s="3"/>
      <c r="B120" s="4"/>
      <c r="C120" s="5"/>
      <c r="D120" s="5"/>
      <c r="E120" s="22"/>
    </row>
    <row r="121" spans="1:5" ht="11.25" hidden="1">
      <c r="A121" s="16"/>
      <c r="B121" s="17"/>
      <c r="C121" s="18"/>
      <c r="D121" s="18"/>
      <c r="E121" s="23"/>
    </row>
    <row r="122" spans="1:5" ht="11.25">
      <c r="A122" s="16"/>
      <c r="B122" s="17"/>
      <c r="C122" s="18"/>
      <c r="D122" s="18"/>
      <c r="E122" s="23"/>
    </row>
    <row r="123" spans="1:5" ht="11.25">
      <c r="A123" s="16"/>
      <c r="B123" s="17"/>
      <c r="C123" s="18"/>
      <c r="D123" s="18"/>
      <c r="E123" s="23"/>
    </row>
    <row r="124" spans="1:5" ht="11.25">
      <c r="A124" s="16"/>
      <c r="B124" s="17"/>
      <c r="C124" s="18"/>
      <c r="D124" s="18"/>
      <c r="E124" s="23"/>
    </row>
    <row r="125" spans="1:5" ht="11.25">
      <c r="A125" s="16"/>
      <c r="B125" s="17"/>
      <c r="C125" s="18"/>
      <c r="D125" s="18"/>
      <c r="E125" s="23"/>
    </row>
    <row r="126" spans="1:5" ht="12" hidden="1">
      <c r="A126" s="40"/>
      <c r="B126" s="40"/>
      <c r="C126" s="40"/>
      <c r="D126" s="40"/>
      <c r="E126" s="40"/>
    </row>
    <row r="127" spans="1:5" ht="11.25" hidden="1">
      <c r="A127" s="6"/>
      <c r="B127" s="7"/>
      <c r="C127" s="6"/>
      <c r="D127" s="6"/>
      <c r="E127" s="21"/>
    </row>
    <row r="128" spans="1:5" ht="11.25" hidden="1">
      <c r="A128" s="3"/>
      <c r="B128" s="4"/>
      <c r="C128" s="5"/>
      <c r="D128" s="5"/>
      <c r="E128" s="22"/>
    </row>
    <row r="129" spans="1:5" ht="11.25" hidden="1">
      <c r="A129" s="3"/>
      <c r="B129" s="4"/>
      <c r="C129" s="5"/>
      <c r="D129" s="5"/>
      <c r="E129" s="22"/>
    </row>
    <row r="130" spans="1:5" ht="11.25" hidden="1">
      <c r="A130" s="3"/>
      <c r="B130" s="4"/>
      <c r="C130" s="5"/>
      <c r="D130" s="5"/>
      <c r="E130" s="22"/>
    </row>
    <row r="131" spans="1:5" ht="11.25" hidden="1">
      <c r="A131" s="3"/>
      <c r="B131" s="4"/>
      <c r="C131" s="5"/>
      <c r="D131" s="5"/>
      <c r="E131" s="22"/>
    </row>
    <row r="132" spans="1:5" ht="11.25" hidden="1">
      <c r="A132" s="3"/>
      <c r="B132" s="4"/>
      <c r="C132" s="5"/>
      <c r="D132" s="5"/>
      <c r="E132" s="22"/>
    </row>
    <row r="133" spans="1:5" ht="11.25" hidden="1">
      <c r="A133" s="3"/>
      <c r="B133" s="4"/>
      <c r="C133" s="5"/>
      <c r="D133" s="5"/>
      <c r="E133" s="22"/>
    </row>
    <row r="134" spans="1:5" ht="11.25" hidden="1">
      <c r="A134" s="3"/>
      <c r="B134" s="4"/>
      <c r="C134" s="5"/>
      <c r="D134" s="5"/>
      <c r="E134" s="22"/>
    </row>
    <row r="135" spans="1:5" ht="11.25" hidden="1">
      <c r="A135" s="3"/>
      <c r="B135" s="4"/>
      <c r="C135" s="5"/>
      <c r="D135" s="5"/>
      <c r="E135" s="22"/>
    </row>
    <row r="136" spans="1:5" ht="11.25" hidden="1">
      <c r="A136" s="3"/>
      <c r="B136" s="4"/>
      <c r="C136" s="5"/>
      <c r="D136" s="5"/>
      <c r="E136" s="22"/>
    </row>
    <row r="137" spans="1:5" ht="11.25" hidden="1">
      <c r="A137" s="3"/>
      <c r="B137" s="4"/>
      <c r="C137" s="5"/>
      <c r="D137" s="5"/>
      <c r="E137" s="22"/>
    </row>
    <row r="138" spans="1:5" ht="11.25" hidden="1">
      <c r="A138" s="3"/>
      <c r="B138" s="4"/>
      <c r="C138" s="5"/>
      <c r="D138" s="5"/>
      <c r="E138" s="22"/>
    </row>
    <row r="139" spans="1:5" ht="11.25" hidden="1">
      <c r="A139" s="3"/>
      <c r="B139" s="4"/>
      <c r="C139" s="5"/>
      <c r="D139" s="5"/>
      <c r="E139" s="22"/>
    </row>
    <row r="140" spans="1:5" ht="11.25" hidden="1">
      <c r="A140" s="3"/>
      <c r="B140" s="4"/>
      <c r="C140" s="5"/>
      <c r="D140" s="5"/>
      <c r="E140" s="22"/>
    </row>
    <row r="141" spans="1:5" ht="11.25">
      <c r="A141" s="16"/>
      <c r="B141" s="17"/>
      <c r="C141" s="18"/>
      <c r="D141" s="18"/>
      <c r="E141" s="23"/>
    </row>
    <row r="142" spans="1:5" ht="11.25">
      <c r="A142" s="16"/>
      <c r="B142" s="17"/>
      <c r="C142" s="18"/>
      <c r="D142" s="18"/>
      <c r="E142" s="23"/>
    </row>
    <row r="143" spans="1:5" ht="11.25">
      <c r="A143" s="16"/>
      <c r="B143" s="17"/>
      <c r="C143" s="18"/>
      <c r="D143" s="18"/>
      <c r="E143" s="23"/>
    </row>
    <row r="144" spans="1:5" ht="11.25">
      <c r="A144" s="16"/>
      <c r="B144" s="17"/>
      <c r="C144" s="18"/>
      <c r="D144" s="18"/>
      <c r="E144" s="23"/>
    </row>
    <row r="145" spans="1:5" ht="12" hidden="1">
      <c r="A145" s="40"/>
      <c r="B145" s="40"/>
      <c r="C145" s="40"/>
      <c r="D145" s="40"/>
      <c r="E145" s="40"/>
    </row>
    <row r="146" spans="1:5" ht="11.25" hidden="1">
      <c r="A146" s="6"/>
      <c r="B146" s="7"/>
      <c r="C146" s="6"/>
      <c r="D146" s="6"/>
      <c r="E146" s="21"/>
    </row>
    <row r="147" spans="1:5" ht="11.25" hidden="1">
      <c r="A147" s="3"/>
      <c r="B147" s="4"/>
      <c r="C147" s="5"/>
      <c r="D147" s="5"/>
      <c r="E147" s="22"/>
    </row>
    <row r="148" spans="1:5" ht="11.25" hidden="1">
      <c r="A148" s="3"/>
      <c r="B148" s="4"/>
      <c r="C148" s="5"/>
      <c r="D148" s="5"/>
      <c r="E148" s="22"/>
    </row>
    <row r="149" spans="1:5" ht="11.25" hidden="1">
      <c r="A149" s="8"/>
      <c r="B149" s="9"/>
      <c r="C149" s="10"/>
      <c r="D149" s="10"/>
      <c r="E149" s="22"/>
    </row>
    <row r="150" spans="1:5" ht="11.25" hidden="1">
      <c r="A150" s="3"/>
      <c r="B150" s="4"/>
      <c r="C150" s="5"/>
      <c r="D150" s="5"/>
      <c r="E150" s="22"/>
    </row>
    <row r="151" spans="1:5" ht="11.25" hidden="1">
      <c r="A151" s="16"/>
      <c r="B151" s="17"/>
      <c r="C151" s="18"/>
      <c r="D151" s="18"/>
      <c r="E151" s="23"/>
    </row>
    <row r="152" spans="1:5" ht="11.25">
      <c r="A152" s="24"/>
      <c r="B152" s="17"/>
      <c r="C152" s="18"/>
      <c r="D152" s="18"/>
      <c r="E152" s="23"/>
    </row>
    <row r="153" spans="1:5" ht="11.25">
      <c r="A153" s="16"/>
      <c r="B153" s="17"/>
      <c r="C153" s="18"/>
      <c r="D153" s="18"/>
      <c r="E153" s="23"/>
    </row>
    <row r="154" spans="1:5" ht="11.25">
      <c r="A154" s="16"/>
      <c r="B154" s="17"/>
      <c r="C154" s="18"/>
      <c r="D154" s="18"/>
      <c r="E154" s="23"/>
    </row>
    <row r="155" spans="1:5" ht="12" hidden="1">
      <c r="A155" s="40"/>
      <c r="B155" s="40"/>
      <c r="C155" s="40"/>
      <c r="D155" s="40"/>
      <c r="E155" s="40"/>
    </row>
    <row r="156" spans="1:5" ht="11.25" hidden="1">
      <c r="A156" s="6"/>
      <c r="B156" s="7"/>
      <c r="C156" s="6"/>
      <c r="D156" s="6"/>
      <c r="E156" s="21"/>
    </row>
    <row r="157" spans="1:5" ht="11.25" hidden="1">
      <c r="A157" s="3"/>
      <c r="B157" s="4"/>
      <c r="C157" s="5"/>
      <c r="D157" s="5"/>
      <c r="E157" s="22"/>
    </row>
    <row r="158" spans="1:5" ht="11.25" hidden="1">
      <c r="A158" s="3"/>
      <c r="B158" s="4"/>
      <c r="C158" s="5"/>
      <c r="D158" s="5"/>
      <c r="E158" s="22"/>
    </row>
    <row r="159" ht="11.25" hidden="1"/>
  </sheetData>
  <mergeCells count="15">
    <mergeCell ref="A126:E126"/>
    <mergeCell ref="A145:E145"/>
    <mergeCell ref="A155:E155"/>
    <mergeCell ref="A41:E41"/>
    <mergeCell ref="A58:E58"/>
    <mergeCell ref="A74:E74"/>
    <mergeCell ref="A81:E81"/>
    <mergeCell ref="B87:F87"/>
    <mergeCell ref="A98:E98"/>
    <mergeCell ref="A103:E103"/>
    <mergeCell ref="A2:E2"/>
    <mergeCell ref="A4:D4"/>
    <mergeCell ref="A5:D5"/>
    <mergeCell ref="A28:E28"/>
    <mergeCell ref="A3:E3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67"/>
  <sheetViews>
    <sheetView tabSelected="1" workbookViewId="0" topLeftCell="A7">
      <selection activeCell="A56" sqref="A56:C56"/>
    </sheetView>
  </sheetViews>
  <sheetFormatPr defaultColWidth="9.140625" defaultRowHeight="12"/>
  <cols>
    <col min="1" max="1" width="55.00390625" style="0" customWidth="1"/>
    <col min="2" max="2" width="27.8515625" style="0" customWidth="1"/>
    <col min="3" max="3" width="14.140625" style="0" customWidth="1"/>
    <col min="4" max="4" width="14.421875" style="0" customWidth="1"/>
  </cols>
  <sheetData>
    <row r="2" spans="3:5" ht="11.25">
      <c r="C2" s="48"/>
      <c r="D2" s="48"/>
      <c r="E2" s="48"/>
    </row>
    <row r="3" spans="3:5" ht="11.25">
      <c r="C3" s="48"/>
      <c r="D3" s="48"/>
      <c r="E3" s="48"/>
    </row>
    <row r="4" spans="3:5" ht="11.25">
      <c r="C4" s="48"/>
      <c r="D4" s="48"/>
      <c r="E4" s="48"/>
    </row>
    <row r="7" spans="1:5" ht="15">
      <c r="A7" s="28" t="s">
        <v>67</v>
      </c>
      <c r="B7" s="28"/>
      <c r="C7" s="28"/>
      <c r="D7" s="28"/>
      <c r="E7" s="28"/>
    </row>
    <row r="8" spans="1:5" ht="15">
      <c r="A8" s="49" t="s">
        <v>105</v>
      </c>
      <c r="B8" s="49"/>
      <c r="C8" s="49"/>
      <c r="D8" s="49"/>
      <c r="E8" s="49"/>
    </row>
    <row r="9" spans="1:5" ht="15">
      <c r="A9" s="50" t="s">
        <v>62</v>
      </c>
      <c r="B9" s="51"/>
      <c r="C9" s="51"/>
      <c r="D9" s="51"/>
      <c r="E9" s="51"/>
    </row>
    <row r="10" spans="1:5" ht="48.75" customHeight="1">
      <c r="A10" s="6" t="s">
        <v>1</v>
      </c>
      <c r="B10" s="7" t="s">
        <v>2</v>
      </c>
      <c r="C10" s="6" t="s">
        <v>64</v>
      </c>
      <c r="D10" s="6" t="s">
        <v>4</v>
      </c>
      <c r="E10" s="21" t="s">
        <v>53</v>
      </c>
    </row>
    <row r="11" spans="1:5" ht="11.25">
      <c r="A11" s="3" t="s">
        <v>78</v>
      </c>
      <c r="B11" s="4" t="s">
        <v>79</v>
      </c>
      <c r="C11" s="5">
        <v>51400</v>
      </c>
      <c r="D11" s="5">
        <v>60107</v>
      </c>
      <c r="E11" s="22">
        <v>116.94</v>
      </c>
    </row>
    <row r="12" spans="1:5" ht="11.25" hidden="1">
      <c r="A12" s="3" t="s">
        <v>96</v>
      </c>
      <c r="B12" s="4"/>
      <c r="C12" s="5"/>
      <c r="D12" s="5"/>
      <c r="E12" s="22"/>
    </row>
    <row r="13" spans="1:5" ht="11.25">
      <c r="A13" s="3" t="s">
        <v>80</v>
      </c>
      <c r="B13" s="4" t="s">
        <v>81</v>
      </c>
      <c r="C13" s="5">
        <v>41400</v>
      </c>
      <c r="D13" s="5">
        <v>36252.97</v>
      </c>
      <c r="E13" s="22">
        <v>98.7</v>
      </c>
    </row>
    <row r="14" spans="1:5" ht="11.25" hidden="1">
      <c r="A14" s="3" t="s">
        <v>82</v>
      </c>
      <c r="B14" s="4" t="s">
        <v>83</v>
      </c>
      <c r="C14" s="5">
        <v>900</v>
      </c>
      <c r="D14" s="5">
        <v>846.9</v>
      </c>
      <c r="E14" s="22">
        <v>94.1</v>
      </c>
    </row>
    <row r="15" spans="1:5" ht="11.25" hidden="1">
      <c r="A15" s="3"/>
      <c r="B15" s="4"/>
      <c r="C15" s="5"/>
      <c r="D15" s="5"/>
      <c r="E15" s="22"/>
    </row>
    <row r="16" spans="1:5" ht="11.25" hidden="1">
      <c r="A16" s="3"/>
      <c r="B16" s="4"/>
      <c r="C16" s="5"/>
      <c r="D16" s="5"/>
      <c r="E16" s="22"/>
    </row>
    <row r="17" spans="1:5" ht="11.25" hidden="1">
      <c r="A17" s="3"/>
      <c r="B17" s="4"/>
      <c r="C17" s="5"/>
      <c r="D17" s="5"/>
      <c r="E17" s="22"/>
    </row>
    <row r="18" spans="1:5" ht="11.25">
      <c r="A18" s="3" t="s">
        <v>98</v>
      </c>
      <c r="B18" s="4" t="s">
        <v>99</v>
      </c>
      <c r="C18" s="5">
        <v>700</v>
      </c>
      <c r="D18" s="5">
        <v>329.7</v>
      </c>
      <c r="E18" s="22">
        <v>52.9</v>
      </c>
    </row>
    <row r="19" spans="1:5" ht="11.25">
      <c r="A19" s="3" t="s">
        <v>84</v>
      </c>
      <c r="B19" s="4" t="s">
        <v>85</v>
      </c>
      <c r="C19" s="5">
        <v>1000</v>
      </c>
      <c r="D19" s="5">
        <v>2813.94</v>
      </c>
      <c r="E19" s="22">
        <v>281.39</v>
      </c>
    </row>
    <row r="20" spans="1:5" ht="11.25" hidden="1">
      <c r="A20" s="3" t="s">
        <v>94</v>
      </c>
      <c r="B20" s="4" t="s">
        <v>95</v>
      </c>
      <c r="C20" s="5">
        <v>0</v>
      </c>
      <c r="D20" s="5">
        <v>1091.5</v>
      </c>
      <c r="E20" s="22"/>
    </row>
    <row r="21" spans="1:5" ht="11.25">
      <c r="A21" s="3" t="s">
        <v>103</v>
      </c>
      <c r="B21" s="4" t="s">
        <v>104</v>
      </c>
      <c r="C21" s="5">
        <v>7000</v>
      </c>
      <c r="D21" s="5">
        <v>7000</v>
      </c>
      <c r="E21" s="22">
        <v>100</v>
      </c>
    </row>
    <row r="22" spans="1:5" ht="11.25">
      <c r="A22" s="3" t="s">
        <v>86</v>
      </c>
      <c r="B22" s="4" t="s">
        <v>87</v>
      </c>
      <c r="C22" s="5">
        <v>1264375</v>
      </c>
      <c r="D22" s="5">
        <v>1264375</v>
      </c>
      <c r="E22" s="22">
        <v>100</v>
      </c>
    </row>
    <row r="23" spans="1:5" ht="11.25" hidden="1">
      <c r="A23" s="3"/>
      <c r="B23" s="4"/>
      <c r="C23" s="5"/>
      <c r="D23" s="5"/>
      <c r="E23" s="22"/>
    </row>
    <row r="24" spans="1:5" ht="11.25">
      <c r="A24" s="3" t="s">
        <v>88</v>
      </c>
      <c r="B24" s="4"/>
      <c r="C24" s="5">
        <v>1364875</v>
      </c>
      <c r="D24" s="5">
        <v>1271535.36</v>
      </c>
      <c r="E24" s="22">
        <v>93.16</v>
      </c>
    </row>
    <row r="25" spans="1:5" ht="11.25" hidden="1">
      <c r="A25" s="3"/>
      <c r="B25" s="4"/>
      <c r="C25" s="5"/>
      <c r="D25" s="5"/>
      <c r="E25" s="22"/>
    </row>
    <row r="26" spans="1:5" ht="11.25" hidden="1">
      <c r="A26" s="3"/>
      <c r="B26" s="4"/>
      <c r="C26" s="5"/>
      <c r="D26" s="5"/>
      <c r="E26" s="22"/>
    </row>
    <row r="27" spans="1:5" ht="11.25" hidden="1">
      <c r="A27" s="3"/>
      <c r="B27" s="4"/>
      <c r="C27" s="5"/>
      <c r="D27" s="5"/>
      <c r="E27" s="22"/>
    </row>
    <row r="28" spans="1:5" ht="11.25" hidden="1">
      <c r="A28" s="3"/>
      <c r="B28" s="4"/>
      <c r="C28" s="5"/>
      <c r="D28" s="5"/>
      <c r="E28" s="22"/>
    </row>
    <row r="29" spans="1:5" ht="11.25" hidden="1">
      <c r="A29" s="3"/>
      <c r="B29" s="4"/>
      <c r="C29" s="5"/>
      <c r="D29" s="5"/>
      <c r="E29" s="22"/>
    </row>
    <row r="30" spans="1:5" ht="11.25" hidden="1">
      <c r="A30" s="3"/>
      <c r="B30" s="4"/>
      <c r="C30" s="5"/>
      <c r="D30" s="5"/>
      <c r="E30" s="22"/>
    </row>
    <row r="31" spans="1:5" ht="11.25" hidden="1">
      <c r="A31" s="3"/>
      <c r="B31" s="4"/>
      <c r="C31" s="5"/>
      <c r="D31" s="5"/>
      <c r="E31" s="22"/>
    </row>
    <row r="32" spans="1:5" ht="11.25" hidden="1">
      <c r="A32" s="3"/>
      <c r="B32" s="4"/>
      <c r="C32" s="5"/>
      <c r="D32" s="5"/>
      <c r="E32" s="22"/>
    </row>
    <row r="33" spans="1:5" ht="11.25" hidden="1">
      <c r="A33" s="3"/>
      <c r="B33" s="4"/>
      <c r="C33" s="5"/>
      <c r="D33" s="5"/>
      <c r="E33" s="22"/>
    </row>
    <row r="34" spans="1:5" ht="11.25" hidden="1">
      <c r="A34" s="3"/>
      <c r="B34" s="4"/>
      <c r="C34" s="5"/>
      <c r="D34" s="5"/>
      <c r="E34" s="22"/>
    </row>
    <row r="35" spans="1:5" ht="11.25" hidden="1">
      <c r="A35" s="3"/>
      <c r="B35" s="4"/>
      <c r="C35" s="5"/>
      <c r="D35" s="5"/>
      <c r="E35" s="22"/>
    </row>
    <row r="36" spans="1:5" ht="11.25" hidden="1">
      <c r="A36" s="3"/>
      <c r="B36" s="4"/>
      <c r="C36" s="5"/>
      <c r="D36" s="5"/>
      <c r="E36" s="22"/>
    </row>
    <row r="37" spans="1:5" ht="11.25" hidden="1">
      <c r="A37" s="3"/>
      <c r="B37" s="4"/>
      <c r="C37" s="5"/>
      <c r="D37" s="5"/>
      <c r="E37" s="22"/>
    </row>
    <row r="38" spans="1:5" ht="11.25" hidden="1">
      <c r="A38" s="3"/>
      <c r="B38" s="4"/>
      <c r="C38" s="5"/>
      <c r="D38" s="5"/>
      <c r="E38" s="22"/>
    </row>
    <row r="39" spans="1:5" ht="11.25" hidden="1">
      <c r="A39" s="3"/>
      <c r="B39" s="4"/>
      <c r="C39" s="5"/>
      <c r="D39" s="5"/>
      <c r="E39" s="22"/>
    </row>
    <row r="40" spans="1:5" ht="11.25" hidden="1">
      <c r="A40" s="3"/>
      <c r="B40" s="4"/>
      <c r="C40" s="5"/>
      <c r="D40" s="5"/>
      <c r="E40" s="22"/>
    </row>
    <row r="41" spans="1:5" ht="11.25" hidden="1">
      <c r="A41" s="3"/>
      <c r="B41" s="4"/>
      <c r="C41" s="5"/>
      <c r="D41" s="5"/>
      <c r="E41" s="22"/>
    </row>
    <row r="42" spans="1:5" ht="11.25" hidden="1">
      <c r="A42" s="3"/>
      <c r="B42" s="4"/>
      <c r="C42" s="5"/>
      <c r="D42" s="5"/>
      <c r="E42" s="22"/>
    </row>
    <row r="43" spans="1:5" ht="11.25" hidden="1">
      <c r="A43" s="3"/>
      <c r="B43" s="4"/>
      <c r="C43" s="5"/>
      <c r="D43" s="5"/>
      <c r="E43" s="22"/>
    </row>
    <row r="44" spans="1:5" ht="11.25" hidden="1">
      <c r="A44" s="13"/>
      <c r="B44" s="14"/>
      <c r="C44" s="27"/>
      <c r="D44" s="27"/>
      <c r="E44" s="22"/>
    </row>
    <row r="46" spans="1:5" ht="15">
      <c r="A46" s="37" t="s">
        <v>58</v>
      </c>
      <c r="B46" s="37"/>
      <c r="C46" s="37"/>
      <c r="D46" s="37"/>
      <c r="E46" s="37"/>
    </row>
    <row r="47" spans="1:5" ht="11.25">
      <c r="A47" s="14" t="s">
        <v>59</v>
      </c>
      <c r="B47" s="14"/>
      <c r="C47" s="27">
        <v>2432875</v>
      </c>
      <c r="D47" s="27">
        <v>2332501.7</v>
      </c>
      <c r="E47" s="22"/>
    </row>
    <row r="48" spans="1:5" ht="11.25">
      <c r="A48" s="29" t="s">
        <v>60</v>
      </c>
      <c r="B48" s="29"/>
      <c r="C48" s="29"/>
      <c r="D48" s="29"/>
      <c r="E48" s="29"/>
    </row>
    <row r="49" spans="1:5" ht="11.25">
      <c r="A49" s="30" t="s">
        <v>61</v>
      </c>
      <c r="B49" s="30"/>
      <c r="C49" s="30">
        <v>1068000</v>
      </c>
      <c r="D49" s="30">
        <v>1060966.34</v>
      </c>
      <c r="E49" s="30"/>
    </row>
    <row r="50" spans="1:5" ht="11.25">
      <c r="A50" s="24"/>
      <c r="B50" s="24"/>
      <c r="C50" s="24"/>
      <c r="D50" s="24"/>
      <c r="E50" s="24"/>
    </row>
    <row r="51" spans="1:5" ht="15">
      <c r="A51" s="52" t="s">
        <v>65</v>
      </c>
      <c r="B51" s="53"/>
      <c r="C51" s="53"/>
      <c r="D51" s="53"/>
      <c r="E51" s="53"/>
    </row>
    <row r="52" spans="1:5" ht="11.25">
      <c r="A52" s="24"/>
      <c r="B52" s="24"/>
      <c r="C52" s="24"/>
      <c r="D52" s="24"/>
      <c r="E52" s="24"/>
    </row>
    <row r="53" spans="1:5" ht="11.25">
      <c r="A53" s="42" t="s">
        <v>63</v>
      </c>
      <c r="B53" s="43"/>
      <c r="C53" s="44"/>
      <c r="D53" s="46">
        <v>1060966.34</v>
      </c>
      <c r="E53" s="47"/>
    </row>
    <row r="54" spans="1:5" ht="11.25">
      <c r="A54" s="42" t="s">
        <v>66</v>
      </c>
      <c r="B54" s="43"/>
      <c r="C54" s="44"/>
      <c r="D54" s="46"/>
      <c r="E54" s="47"/>
    </row>
    <row r="55" spans="1:5" ht="11.25">
      <c r="A55" s="42" t="s">
        <v>117</v>
      </c>
      <c r="B55" s="43"/>
      <c r="C55" s="44"/>
      <c r="D55" s="46">
        <v>1168343.81</v>
      </c>
      <c r="E55" s="47"/>
    </row>
    <row r="56" spans="1:5" ht="11.25">
      <c r="A56" s="42" t="s">
        <v>118</v>
      </c>
      <c r="B56" s="43"/>
      <c r="C56" s="44"/>
      <c r="D56" s="46">
        <v>107396.3</v>
      </c>
      <c r="E56" s="47"/>
    </row>
    <row r="57" spans="1:5" ht="11.25">
      <c r="A57" s="24"/>
      <c r="B57" s="24"/>
      <c r="C57" s="24"/>
      <c r="D57" s="24"/>
      <c r="E57" s="24"/>
    </row>
    <row r="58" spans="1:5" ht="11.25">
      <c r="A58" s="45" t="s">
        <v>97</v>
      </c>
      <c r="B58" s="45"/>
      <c r="C58" s="45"/>
      <c r="D58" s="45"/>
      <c r="E58" s="24"/>
    </row>
    <row r="59" spans="1:5" ht="11.25">
      <c r="A59" s="45" t="s">
        <v>89</v>
      </c>
      <c r="B59" s="45"/>
      <c r="C59" s="45"/>
      <c r="D59" s="45"/>
      <c r="E59" s="24"/>
    </row>
    <row r="60" spans="1:5" ht="11.25">
      <c r="A60" s="24"/>
      <c r="B60" s="24"/>
      <c r="C60" s="24"/>
      <c r="D60" s="24"/>
      <c r="E60" s="24"/>
    </row>
    <row r="65" spans="1:4" ht="11.25">
      <c r="A65" s="45"/>
      <c r="B65" s="45"/>
      <c r="C65" s="45"/>
      <c r="D65" s="45"/>
    </row>
    <row r="67" spans="1:4" ht="11.25">
      <c r="A67" s="45"/>
      <c r="B67" s="45"/>
      <c r="C67" s="45"/>
      <c r="D67" s="45"/>
    </row>
  </sheetData>
  <mergeCells count="19">
    <mergeCell ref="C2:E2"/>
    <mergeCell ref="C3:E3"/>
    <mergeCell ref="C4:E4"/>
    <mergeCell ref="A53:C53"/>
    <mergeCell ref="A8:E8"/>
    <mergeCell ref="A9:E9"/>
    <mergeCell ref="A51:E51"/>
    <mergeCell ref="A46:E46"/>
    <mergeCell ref="D53:E53"/>
    <mergeCell ref="A54:C54"/>
    <mergeCell ref="A55:C55"/>
    <mergeCell ref="A56:C56"/>
    <mergeCell ref="A67:D67"/>
    <mergeCell ref="A65:D65"/>
    <mergeCell ref="D54:E54"/>
    <mergeCell ref="D55:E55"/>
    <mergeCell ref="D56:E56"/>
    <mergeCell ref="A58:D58"/>
    <mergeCell ref="A59:D59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Вера</cp:lastModifiedBy>
  <cp:lastPrinted>2013-02-12T13:50:11Z</cp:lastPrinted>
  <dcterms:created xsi:type="dcterms:W3CDTF">2006-08-03T08:53:42Z</dcterms:created>
  <dcterms:modified xsi:type="dcterms:W3CDTF">2013-02-15T07:22:03Z</dcterms:modified>
  <cp:category/>
  <cp:version/>
  <cp:contentType/>
  <cp:contentStatus/>
</cp:coreProperties>
</file>